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<sst xmlns="http://schemas.openxmlformats.org/spreadsheetml/2006/main" count="85" uniqueCount="71">
  <si>
    <t>务川自治县2024年定向招聘大学生乡村医生考试总成绩花名册</t>
  </si>
  <si>
    <t>姓名</t>
  </si>
  <si>
    <t>准考证号</t>
  </si>
  <si>
    <t>笔试成绩</t>
  </si>
  <si>
    <t>笔试成绩45%</t>
  </si>
  <si>
    <t>面试成绩</t>
  </si>
  <si>
    <t>面试成绩55%</t>
  </si>
  <si>
    <t>总成绩</t>
  </si>
  <si>
    <t>排名</t>
  </si>
  <si>
    <t>是否进入下一环节</t>
  </si>
  <si>
    <t>备注</t>
  </si>
  <si>
    <t>冉丽丹</t>
  </si>
  <si>
    <t>202405120103</t>
  </si>
  <si>
    <t>70.1</t>
  </si>
  <si>
    <t>78.10</t>
  </si>
  <si>
    <t>是</t>
  </si>
  <si>
    <t>张跃进</t>
  </si>
  <si>
    <t>202405120102</t>
  </si>
  <si>
    <t>67.2</t>
  </si>
  <si>
    <t>79.54</t>
  </si>
  <si>
    <t>向晓东</t>
  </si>
  <si>
    <t>202405120110</t>
  </si>
  <si>
    <t>64.3</t>
  </si>
  <si>
    <t>79.36</t>
  </si>
  <si>
    <t>徐冰清</t>
  </si>
  <si>
    <t>202405120101</t>
  </si>
  <si>
    <t>65.4</t>
  </si>
  <si>
    <t>78.46</t>
  </si>
  <si>
    <t>王金梅</t>
  </si>
  <si>
    <t>202405120107</t>
  </si>
  <si>
    <t>60.4</t>
  </si>
  <si>
    <t>80.00</t>
  </si>
  <si>
    <t>陈永东</t>
  </si>
  <si>
    <t>202405120104</t>
  </si>
  <si>
    <t>60.5</t>
  </si>
  <si>
    <t>79.80</t>
  </si>
  <si>
    <t>杨红珍</t>
  </si>
  <si>
    <t>202405120112</t>
  </si>
  <si>
    <t>61.5</t>
  </si>
  <si>
    <t>76.86</t>
  </si>
  <si>
    <t>彭慧芳</t>
  </si>
  <si>
    <t>202405120113</t>
  </si>
  <si>
    <t>53.3</t>
  </si>
  <si>
    <t>83.00</t>
  </si>
  <si>
    <t>伍林峰</t>
  </si>
  <si>
    <t>202405120106</t>
  </si>
  <si>
    <t>61.7</t>
  </si>
  <si>
    <t>74.20</t>
  </si>
  <si>
    <t>何赵娟</t>
  </si>
  <si>
    <t>202405120109</t>
  </si>
  <si>
    <t>74.70</t>
  </si>
  <si>
    <t>高小丹</t>
  </si>
  <si>
    <t>202405120108</t>
  </si>
  <si>
    <t>57.3</t>
  </si>
  <si>
    <t>76.84</t>
  </si>
  <si>
    <t>宋文彩</t>
  </si>
  <si>
    <t>202405120115</t>
  </si>
  <si>
    <t>51.0</t>
  </si>
  <si>
    <t>80.80</t>
  </si>
  <si>
    <t>田桂容</t>
  </si>
  <si>
    <t>202405120114</t>
  </si>
  <si>
    <t>54.3</t>
  </si>
  <si>
    <t>74.80</t>
  </si>
  <si>
    <t>杨利</t>
  </si>
  <si>
    <t>202405120105</t>
  </si>
  <si>
    <t>50.9</t>
  </si>
  <si>
    <t>75.30</t>
  </si>
  <si>
    <t>杨燕</t>
  </si>
  <si>
    <t>202405120111</t>
  </si>
  <si>
    <t>缺考</t>
  </si>
  <si>
    <t>注：总成绩=笔试成绩×45%+面试成绩×55%，总成绩计算按“四舍五入法”保留小数点后两位数字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</si>
</sst>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P6" sqref="P6"/>
    </sheetView>
  </sheetViews>
  <sheetFormatPr defaultColWidth="9" defaultRowHeight="13.5"/>
  <cols>
    <col min="1" max="1" width="8.5" customWidth="1"/>
    <col min="2" max="2" width="16.75" customWidth="1"/>
    <col min="3" max="3" width="8.625" customWidth="1"/>
    <col min="4" max="4" width="14.25" customWidth="1"/>
    <col min="5" max="5" width="13.875" customWidth="1"/>
    <col min="6" max="6" width="13.375" customWidth="1"/>
    <col min="7" max="7" width="11.125" customWidth="1"/>
    <col min="8" max="8" width="7.375" customWidth="1"/>
    <col min="9" max="9" width="10.5" customWidth="1"/>
    <col min="10" max="10" width="7.75" customWidth="1"/>
  </cols>
  <sheetData>
    <row r="1" ht="53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6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11" t="s">
        <v>9</v>
      </c>
      <c r="J2" s="3" t="s">
        <v>10</v>
      </c>
    </row>
    <row r="3" ht="24" customHeight="1" spans="1:10">
      <c r="A3" s="3" t="s">
        <v>11</v>
      </c>
      <c r="B3" s="5" t="s">
        <v>12</v>
      </c>
      <c r="C3" s="6" t="s">
        <v>13</v>
      </c>
      <c r="D3" s="7">
        <f t="shared" ref="D3:D16" si="0">C3*0.45</f>
        <v>31.545</v>
      </c>
      <c r="E3" s="6" t="s">
        <v>14</v>
      </c>
      <c r="F3" s="7">
        <f t="shared" ref="F3:F16" si="1">E3*0.55</f>
        <v>42.955</v>
      </c>
      <c r="G3" s="7">
        <v>74.51</v>
      </c>
      <c r="H3" s="8">
        <v>1</v>
      </c>
      <c r="I3" s="8" t="s">
        <v>15</v>
      </c>
      <c r="J3" s="3"/>
    </row>
    <row r="4" ht="24" customHeight="1" spans="1:10">
      <c r="A4" s="3" t="s">
        <v>16</v>
      </c>
      <c r="B4" s="5" t="s">
        <v>17</v>
      </c>
      <c r="C4" s="6" t="s">
        <v>18</v>
      </c>
      <c r="D4" s="7">
        <f t="shared" si="0"/>
        <v>30.24</v>
      </c>
      <c r="E4" s="6" t="s">
        <v>19</v>
      </c>
      <c r="F4" s="7">
        <f t="shared" si="1"/>
        <v>43.747</v>
      </c>
      <c r="G4" s="7">
        <f t="shared" ref="G3:G16" si="2">D4+F4</f>
        <v>73.987</v>
      </c>
      <c r="H4" s="8">
        <v>2</v>
      </c>
      <c r="I4" s="8" t="s">
        <v>15</v>
      </c>
      <c r="J4" s="3"/>
    </row>
    <row r="5" ht="24" customHeight="1" spans="1:10">
      <c r="A5" s="3" t="s">
        <v>20</v>
      </c>
      <c r="B5" s="5" t="s">
        <v>21</v>
      </c>
      <c r="C5" s="6" t="s">
        <v>22</v>
      </c>
      <c r="D5" s="7">
        <f t="shared" si="0"/>
        <v>28.935</v>
      </c>
      <c r="E5" s="6" t="s">
        <v>23</v>
      </c>
      <c r="F5" s="7">
        <f t="shared" si="1"/>
        <v>43.648</v>
      </c>
      <c r="G5" s="7">
        <v>72.59</v>
      </c>
      <c r="H5" s="8">
        <v>3</v>
      </c>
      <c r="I5" s="8" t="s">
        <v>15</v>
      </c>
      <c r="J5" s="3"/>
    </row>
    <row r="6" ht="24" customHeight="1" spans="1:10">
      <c r="A6" s="5" t="s">
        <v>24</v>
      </c>
      <c r="B6" s="5" t="s">
        <v>25</v>
      </c>
      <c r="C6" s="6" t="s">
        <v>26</v>
      </c>
      <c r="D6" s="7">
        <f t="shared" si="0"/>
        <v>29.43</v>
      </c>
      <c r="E6" s="6" t="s">
        <v>27</v>
      </c>
      <c r="F6" s="7">
        <f t="shared" si="1"/>
        <v>43.153</v>
      </c>
      <c r="G6" s="7">
        <f>D6+F6</f>
        <v>72.583</v>
      </c>
      <c r="H6" s="8">
        <v>4</v>
      </c>
      <c r="I6" s="8" t="s">
        <v>15</v>
      </c>
      <c r="J6" s="3"/>
    </row>
    <row r="7" ht="24" customHeight="1" spans="1:10">
      <c r="A7" s="3" t="s">
        <v>28</v>
      </c>
      <c r="B7" s="5" t="s">
        <v>29</v>
      </c>
      <c r="C7" s="6" t="s">
        <v>30</v>
      </c>
      <c r="D7" s="7">
        <f t="shared" si="0"/>
        <v>27.18</v>
      </c>
      <c r="E7" s="6" t="s">
        <v>31</v>
      </c>
      <c r="F7" s="7">
        <f t="shared" si="1"/>
        <v>44</v>
      </c>
      <c r="G7" s="7">
        <f t="shared" si="2"/>
        <v>71.18</v>
      </c>
      <c r="H7" s="8">
        <v>5</v>
      </c>
      <c r="I7" s="8" t="s">
        <v>15</v>
      </c>
      <c r="J7" s="3"/>
    </row>
    <row r="8" ht="24" customHeight="1" spans="1:10">
      <c r="A8" s="3" t="s">
        <v>32</v>
      </c>
      <c r="B8" s="5" t="s">
        <v>33</v>
      </c>
      <c r="C8" s="6" t="s">
        <v>34</v>
      </c>
      <c r="D8" s="7">
        <f t="shared" si="0"/>
        <v>27.225</v>
      </c>
      <c r="E8" s="6" t="s">
        <v>35</v>
      </c>
      <c r="F8" s="7">
        <f t="shared" si="1"/>
        <v>43.89</v>
      </c>
      <c r="G8" s="7">
        <f t="shared" si="2"/>
        <v>71.115</v>
      </c>
      <c r="H8" s="8">
        <v>6</v>
      </c>
      <c r="I8" s="8" t="s">
        <v>15</v>
      </c>
      <c r="J8" s="3"/>
    </row>
    <row r="9" ht="24" customHeight="1" spans="1:10">
      <c r="A9" s="3" t="s">
        <v>36</v>
      </c>
      <c r="B9" s="5" t="s">
        <v>37</v>
      </c>
      <c r="C9" s="6" t="s">
        <v>38</v>
      </c>
      <c r="D9" s="7">
        <f t="shared" si="0"/>
        <v>27.675</v>
      </c>
      <c r="E9" s="6" t="s">
        <v>39</v>
      </c>
      <c r="F9" s="7">
        <f t="shared" si="1"/>
        <v>42.273</v>
      </c>
      <c r="G9" s="7">
        <f t="shared" si="2"/>
        <v>69.948</v>
      </c>
      <c r="H9" s="8">
        <v>7</v>
      </c>
      <c r="I9" s="8" t="s">
        <v>15</v>
      </c>
      <c r="J9" s="3"/>
    </row>
    <row r="10" ht="24" customHeight="1" spans="1:10">
      <c r="A10" s="3" t="s">
        <v>40</v>
      </c>
      <c r="B10" s="5" t="s">
        <v>41</v>
      </c>
      <c r="C10" s="6" t="s">
        <v>42</v>
      </c>
      <c r="D10" s="7">
        <f t="shared" si="0"/>
        <v>23.985</v>
      </c>
      <c r="E10" s="6" t="s">
        <v>43</v>
      </c>
      <c r="F10" s="7">
        <f t="shared" si="1"/>
        <v>45.65</v>
      </c>
      <c r="G10" s="7">
        <f t="shared" si="2"/>
        <v>69.635</v>
      </c>
      <c r="H10" s="8">
        <v>8</v>
      </c>
      <c r="I10" s="8" t="s">
        <v>15</v>
      </c>
      <c r="J10" s="3"/>
    </row>
    <row r="11" ht="24" customHeight="1" spans="1:10">
      <c r="A11" s="3" t="s">
        <v>44</v>
      </c>
      <c r="B11" s="5" t="s">
        <v>45</v>
      </c>
      <c r="C11" s="6" t="s">
        <v>46</v>
      </c>
      <c r="D11" s="7">
        <f t="shared" si="0"/>
        <v>27.765</v>
      </c>
      <c r="E11" s="6" t="s">
        <v>47</v>
      </c>
      <c r="F11" s="7">
        <f t="shared" si="1"/>
        <v>40.81</v>
      </c>
      <c r="G11" s="7">
        <f t="shared" si="2"/>
        <v>68.575</v>
      </c>
      <c r="H11" s="8">
        <v>9</v>
      </c>
      <c r="I11" s="8" t="s">
        <v>15</v>
      </c>
      <c r="J11" s="3"/>
    </row>
    <row r="12" ht="24" customHeight="1" spans="1:10">
      <c r="A12" s="3" t="s">
        <v>48</v>
      </c>
      <c r="B12" s="5" t="s">
        <v>49</v>
      </c>
      <c r="C12" s="6" t="s">
        <v>34</v>
      </c>
      <c r="D12" s="7">
        <f t="shared" si="0"/>
        <v>27.225</v>
      </c>
      <c r="E12" s="6" t="s">
        <v>50</v>
      </c>
      <c r="F12" s="7">
        <f t="shared" si="1"/>
        <v>41.085</v>
      </c>
      <c r="G12" s="7">
        <v>68.32</v>
      </c>
      <c r="H12" s="8">
        <v>10</v>
      </c>
      <c r="I12" s="8" t="s">
        <v>15</v>
      </c>
      <c r="J12" s="3"/>
    </row>
    <row r="13" ht="24" customHeight="1" spans="1:10">
      <c r="A13" s="3" t="s">
        <v>51</v>
      </c>
      <c r="B13" s="5" t="s">
        <v>52</v>
      </c>
      <c r="C13" s="6" t="s">
        <v>53</v>
      </c>
      <c r="D13" s="7">
        <f t="shared" si="0"/>
        <v>25.785</v>
      </c>
      <c r="E13" s="6" t="s">
        <v>54</v>
      </c>
      <c r="F13" s="7">
        <f t="shared" si="1"/>
        <v>42.262</v>
      </c>
      <c r="G13" s="7">
        <f t="shared" si="2"/>
        <v>68.047</v>
      </c>
      <c r="H13" s="8">
        <v>11</v>
      </c>
      <c r="I13" s="8" t="s">
        <v>15</v>
      </c>
      <c r="J13" s="3"/>
    </row>
    <row r="14" ht="24" customHeight="1" spans="1:10">
      <c r="A14" s="3" t="s">
        <v>55</v>
      </c>
      <c r="B14" s="5" t="s">
        <v>56</v>
      </c>
      <c r="C14" s="6" t="s">
        <v>57</v>
      </c>
      <c r="D14" s="7">
        <f t="shared" si="0"/>
        <v>22.95</v>
      </c>
      <c r="E14" s="6" t="s">
        <v>58</v>
      </c>
      <c r="F14" s="7">
        <f t="shared" si="1"/>
        <v>44.44</v>
      </c>
      <c r="G14" s="7">
        <f t="shared" si="2"/>
        <v>67.39</v>
      </c>
      <c r="H14" s="8">
        <v>12</v>
      </c>
      <c r="I14" s="8" t="s">
        <v>15</v>
      </c>
      <c r="J14" s="3"/>
    </row>
    <row r="15" ht="24" customHeight="1" spans="1:10">
      <c r="A15" s="3" t="s">
        <v>59</v>
      </c>
      <c r="B15" s="5" t="s">
        <v>60</v>
      </c>
      <c r="C15" s="6" t="s">
        <v>61</v>
      </c>
      <c r="D15" s="7">
        <f t="shared" si="0"/>
        <v>24.435</v>
      </c>
      <c r="E15" s="6" t="s">
        <v>62</v>
      </c>
      <c r="F15" s="7">
        <f t="shared" si="1"/>
        <v>41.14</v>
      </c>
      <c r="G15" s="7">
        <f t="shared" si="2"/>
        <v>65.575</v>
      </c>
      <c r="H15" s="8">
        <v>13</v>
      </c>
      <c r="I15" s="8" t="s">
        <v>15</v>
      </c>
      <c r="J15" s="3"/>
    </row>
    <row r="16" ht="24" customHeight="1" spans="1:10">
      <c r="A16" s="3" t="s">
        <v>63</v>
      </c>
      <c r="B16" s="5" t="s">
        <v>64</v>
      </c>
      <c r="C16" s="6" t="s">
        <v>65</v>
      </c>
      <c r="D16" s="7">
        <f t="shared" si="0"/>
        <v>22.905</v>
      </c>
      <c r="E16" s="6" t="s">
        <v>66</v>
      </c>
      <c r="F16" s="7">
        <f t="shared" si="1"/>
        <v>41.415</v>
      </c>
      <c r="G16" s="7">
        <v>64.33</v>
      </c>
      <c r="H16" s="8">
        <v>14</v>
      </c>
      <c r="I16" s="8" t="s">
        <v>15</v>
      </c>
      <c r="J16" s="3"/>
    </row>
    <row r="17" ht="24" customHeight="1" spans="1:10">
      <c r="A17" s="3" t="s">
        <v>67</v>
      </c>
      <c r="B17" s="5" t="s">
        <v>68</v>
      </c>
      <c r="C17" s="5"/>
      <c r="D17" s="7"/>
      <c r="E17" s="5"/>
      <c r="F17" s="7"/>
      <c r="G17" s="7"/>
      <c r="H17" s="7"/>
      <c r="I17" s="7"/>
      <c r="J17" s="3" t="s">
        <v>69</v>
      </c>
    </row>
    <row r="18" spans="6:9">
      <c r="F18" s="9"/>
      <c r="G18" s="9"/>
      <c r="H18" s="9"/>
      <c r="I18" s="9"/>
    </row>
    <row r="19" ht="30" customHeight="1" spans="1:10">
      <c r="A19" s="10" t="s">
        <v>70</v>
      </c>
      <c r="B19" s="10"/>
      <c r="C19" s="10"/>
      <c r="D19" s="10"/>
      <c r="E19" s="10"/>
      <c r="F19" s="10"/>
      <c r="G19" s="10"/>
      <c r="H19" s="10"/>
      <c r="I19" s="10"/>
      <c r="J19" s="10"/>
    </row>
  </sheetData>
  <sortState ref="A3:J18">
    <sortCondition ref="G3" descending="1"/>
  </sortState>
  <mergeCells count="2">
    <mergeCell ref="A1:J1"/>
    <mergeCell ref="A19:J19"/>
  </mergeCells>
  <pageMargins left="0.75" right="0.75" top="1" bottom="1" header="0.5" footer="0.5"/>
  <pageSetup paperSize="9" orientation="portrait"/>
  <headerFooter/>
  <ignoredErrors>
    <ignoredError sqref="B3: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2024-05-09T08:50:00Z</dcterms:created>
  <dcterms:modified xsi:type="dcterms:W3CDTF">2024-05-16T01:05:45Z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95A29773DCB94FA398FA74183BCEE33A_13</vt:lpwstr>
  </property>
  <property fmtid="{D5CDD505-2E9C-101B-9397-08002B2CF9AE}" pid="3" name="KSOProductBuildVer">
    <vt:lpwstr>2052-12.1.0.16729</vt:lpwstr>
  </property>
</Properties>
</file>